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douk-my.sharepoint.com/personal/barack_x_kalima_bdo_co_uk/Documents/Desktop/2025 Assignments/ZEITI 2023/"/>
    </mc:Choice>
  </mc:AlternateContent>
  <xr:revisionPtr revIDLastSave="0" documentId="8_{61C00298-2805-4969-8DE9-AAEF2FF30FCB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heet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E10" i="4"/>
  <c r="C10" i="4"/>
  <c r="J10" i="4" l="1"/>
</calcChain>
</file>

<file path=xl/sharedStrings.xml><?xml version="1.0" encoding="utf-8"?>
<sst xmlns="http://schemas.openxmlformats.org/spreadsheetml/2006/main" count="27" uniqueCount="15">
  <si>
    <t>Tonnes</t>
  </si>
  <si>
    <t>Copper</t>
  </si>
  <si>
    <t>Lubambe</t>
  </si>
  <si>
    <t>Lumwana</t>
  </si>
  <si>
    <t>Mopani</t>
  </si>
  <si>
    <t>FQMTrident</t>
  </si>
  <si>
    <t>KonkolaCopperMine</t>
  </si>
  <si>
    <t>CHAMBISHICOPPERSMELTERLIMITED</t>
  </si>
  <si>
    <t>CNMCLuanshyaCoppermines</t>
  </si>
  <si>
    <t>Average Value</t>
  </si>
  <si>
    <t>Reported production per company</t>
  </si>
  <si>
    <t>Total production for 2023</t>
  </si>
  <si>
    <t>@6033.57</t>
  </si>
  <si>
    <t>Value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</si>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</sst>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2" fillId="2" borderId="0" xfId="1" applyFont="1" applyFill="1"/>
    <xf numFmtId="0" fontId="0" fillId="3" borderId="0" xfId="0" applyFill="1"/>
    <xf numFmtId="43" fontId="2" fillId="3" borderId="0" xfId="1" applyFont="1" applyFill="1"/>
    <xf numFmtId="43" fontId="0" fillId="3" borderId="0" xfId="1" applyFont="1" applyFill="1"/>
    <xf numFmtId="43" fontId="3" fillId="3" borderId="0" xfId="1" applyFont="1" applyFill="1"/>
    <xf numFmtId="43" fontId="3" fillId="3" borderId="0" xfId="1" quotePrefix="1" applyFont="1" applyFill="1"/>
    <xf numFmtId="0" fontId="3" fillId="3" borderId="0" xfId="0" applyFont="1" applyFill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FA69A-002B-4C55-8170-FF894BB33E43}">
  <dimension ref="A1:J13"/>
  <sheetViews>
    <sheetView tabSelected="1" workbookViewId="0">
      <selection activeCell="E18" sqref="E18"/>
    </sheetView>
  </sheetViews>
  <sheetFormatPr defaultRowHeight="14.5" x14ac:dyDescent="0.35"/>
  <cols>
    <col min="1" max="1" width="32" bestFit="1" customWidth="1"/>
    <col min="3" max="3" width="12" bestFit="1" customWidth="1"/>
    <col min="5" max="5" width="16.36328125" bestFit="1" customWidth="1"/>
    <col min="7" max="7" width="16.36328125" bestFit="1" customWidth="1"/>
    <col min="9" max="9" width="12.54296875" bestFit="1" customWidth="1"/>
    <col min="10" max="10" width="10.36328125" bestFit="1" customWidth="1"/>
    <col min="12" max="12" width="16.08984375" bestFit="1" customWidth="1"/>
  </cols>
  <sheetData>
    <row r="1" spans="1:10" x14ac:dyDescent="0.35">
      <c r="A1" t="s">
        <v>10</v>
      </c>
    </row>
    <row r="2" spans="1:10" x14ac:dyDescent="0.35">
      <c r="C2" s="9" t="s">
        <v>14</v>
      </c>
      <c r="D2" s="9"/>
      <c r="E2" s="9" t="s">
        <v>13</v>
      </c>
    </row>
    <row r="3" spans="1:10" x14ac:dyDescent="0.35">
      <c r="A3" t="s">
        <v>7</v>
      </c>
      <c r="B3" t="s">
        <v>1</v>
      </c>
      <c r="C3" s="1">
        <v>216847.35</v>
      </c>
      <c r="D3" t="s">
        <v>0</v>
      </c>
      <c r="E3">
        <v>987574138.44000006</v>
      </c>
      <c r="G3">
        <v>4554.2366000000002</v>
      </c>
    </row>
    <row r="4" spans="1:10" x14ac:dyDescent="0.35">
      <c r="A4" t="s">
        <v>8</v>
      </c>
      <c r="B4" t="s">
        <v>1</v>
      </c>
      <c r="C4" s="1">
        <v>51042.55</v>
      </c>
      <c r="D4" t="s">
        <v>0</v>
      </c>
      <c r="E4">
        <v>177624286.53999999</v>
      </c>
      <c r="G4">
        <v>3479.9257299999999</v>
      </c>
    </row>
    <row r="5" spans="1:10" x14ac:dyDescent="0.35">
      <c r="A5" t="s">
        <v>5</v>
      </c>
      <c r="B5" t="s">
        <v>1</v>
      </c>
      <c r="C5" s="1">
        <v>214046.1</v>
      </c>
      <c r="D5" t="s">
        <v>0</v>
      </c>
      <c r="E5">
        <v>1571394742.23</v>
      </c>
      <c r="G5">
        <v>7341.3846000000003</v>
      </c>
    </row>
    <row r="6" spans="1:10" x14ac:dyDescent="0.35">
      <c r="A6" t="s">
        <v>6</v>
      </c>
      <c r="B6" t="s">
        <v>1</v>
      </c>
      <c r="C6" s="1">
        <v>36055.879999999997</v>
      </c>
      <c r="D6" t="s">
        <v>0</v>
      </c>
      <c r="E6">
        <v>164207002.99000001</v>
      </c>
      <c r="G6">
        <v>4554.2366000000002</v>
      </c>
    </row>
    <row r="7" spans="1:10" x14ac:dyDescent="0.35">
      <c r="A7" t="s">
        <v>2</v>
      </c>
      <c r="B7" t="s">
        <v>1</v>
      </c>
      <c r="C7" s="1">
        <v>15495</v>
      </c>
      <c r="D7" t="s">
        <v>0</v>
      </c>
      <c r="E7">
        <v>126679838.53</v>
      </c>
      <c r="G7">
        <v>8175.5300800000005</v>
      </c>
    </row>
    <row r="8" spans="1:10" x14ac:dyDescent="0.35">
      <c r="A8" t="s">
        <v>3</v>
      </c>
      <c r="B8" t="s">
        <v>1</v>
      </c>
      <c r="C8" s="1">
        <v>118001.15</v>
      </c>
      <c r="D8" t="s">
        <v>0</v>
      </c>
      <c r="E8">
        <v>999777606.04999995</v>
      </c>
      <c r="G8">
        <v>8472.6093099999998</v>
      </c>
    </row>
    <row r="9" spans="1:10" x14ac:dyDescent="0.35">
      <c r="A9" t="s">
        <v>4</v>
      </c>
      <c r="B9" t="s">
        <v>1</v>
      </c>
      <c r="C9" s="1">
        <v>65206.62</v>
      </c>
      <c r="D9" t="s">
        <v>0</v>
      </c>
      <c r="E9">
        <v>296966378.35000002</v>
      </c>
      <c r="G9">
        <v>4554.2366000000002</v>
      </c>
    </row>
    <row r="10" spans="1:10" x14ac:dyDescent="0.35">
      <c r="C10" s="2">
        <f>SUM(C3:C9)</f>
        <v>716694.65</v>
      </c>
      <c r="D10" s="1"/>
      <c r="E10" s="2">
        <f>SUM(E3:E9)</f>
        <v>4324223993.1300001</v>
      </c>
      <c r="F10" s="1"/>
      <c r="G10" s="1">
        <v>41132.160000000003</v>
      </c>
      <c r="I10" t="s">
        <v>9</v>
      </c>
      <c r="J10" s="2">
        <f>E10/C10</f>
        <v>6033.5653309676582</v>
      </c>
    </row>
    <row r="11" spans="1:10" s="3" customFormat="1" x14ac:dyDescent="0.35">
      <c r="C11" s="4"/>
      <c r="D11" s="5"/>
      <c r="E11" s="4"/>
      <c r="F11" s="5"/>
      <c r="G11" s="5"/>
      <c r="J11" s="4"/>
    </row>
    <row r="12" spans="1:10" s="3" customFormat="1" x14ac:dyDescent="0.35">
      <c r="C12" s="4"/>
      <c r="D12" s="5"/>
      <c r="E12" s="4"/>
      <c r="F12" s="5"/>
      <c r="G12" s="5"/>
      <c r="J12" s="4"/>
    </row>
    <row r="13" spans="1:10" s="3" customFormat="1" x14ac:dyDescent="0.35">
      <c r="A13" s="3" t="s">
        <v>11</v>
      </c>
      <c r="C13" s="6">
        <v>736585</v>
      </c>
      <c r="D13" s="6"/>
      <c r="E13" s="7" t="s">
        <v>12</v>
      </c>
      <c r="F13" s="6"/>
      <c r="G13" s="6">
        <f>C13*J10</f>
        <v>4444233719.310813</v>
      </c>
      <c r="H13" s="8"/>
      <c r="I13" s="8"/>
      <c r="J1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Kasoma Kataya</dc:creator>
  <cp:lastModifiedBy>Barack Kalima</cp:lastModifiedBy>
  <dcterms:created xsi:type="dcterms:W3CDTF">2015-06-05T18:17:20Z</dcterms:created>
  <dcterms:modified xsi:type="dcterms:W3CDTF">2025-11-05T12:40:37Z</dcterms:modified>
</cp:coreProperties>
</file>